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0" activeTab="0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<sst xmlns="http://schemas.openxmlformats.org/spreadsheetml/2006/main" count="139" uniqueCount="67">
  <si>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</si>
  <si>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</si>
  <si>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</si>
  <si>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</si>
  <si>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</si>
  <si>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</si>
  <si>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</si>
  <si>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</si>
  <si>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</si>
  <si>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</si>
  <si>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</si>
  <si>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</si>
  <si>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</si>
  <si>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</si>
  <si>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</si>
  <si>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</si>
  <si>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</si>
  <si>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</si>
  <si>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</si>
  <si>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</si>
  <si>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</si>
  <si>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</si>
  <si>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</si>
  <si>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</si>
  <si>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</si>
  <si>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</si>
  <si>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</si>
  <si>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</si>
  <si>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</si>
  <si>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</si>
  <si>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</si>
  <si>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</si>
  <si>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</si>
  <si>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</si>
  <si>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</si>
  <si>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</si>
  <si>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</si>
  <si>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</si>
  <si>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</si>
  <si>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</si>
  <si>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</si>
  <si>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</si>
  <si>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</si>
  <si>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</si>
  <si>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</si>
  <si>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</si>
  <si>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</si>
  <si>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</si>
  <si>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</si>
  <si>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</si>
  <si>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</si>
  <si>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</si>
  <si>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</si>
  <si>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</si>
  <si>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</si>
  <si>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</si>
  <si>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</si>
  <si>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</si>
  <si>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</si>
  <si>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</si>
  <si>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</si>
  <si>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</si>
  <si>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一</t>
  </si>
  <si>
    <t>語文</t>
  </si>
  <si>
    <t>研發組長：</t>
  </si>
  <si>
    <t>教務主任：</t>
  </si>
  <si>
    <t>校長：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</si>
</sst>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39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1" xfId="0" applyFont="1" applyBorder="1" applyAlignment="1">
      <alignment vertical="center"/>
    </xf>
    <xf numFmtId="9" fontId="39" fillId="0" borderId="11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0" xfId="0" applyFont="1" applyFill="1" applyAlignment="1">
      <alignment vertical="center"/>
    </xf>
    <xf numFmtId="0" fontId="39" fillId="0" borderId="0" xfId="0" applyFont="1" applyBorder="1" applyAlignment="1">
      <alignment vertical="center"/>
    </xf>
    <xf numFmtId="0" fontId="3" fillId="0" borderId="0" xfId="33" applyFont="1" applyAlignment="1">
      <alignment vertical="center"/>
      <protection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" fillId="0" borderId="21" xfId="33" applyFont="1" applyBorder="1" applyAlignment="1">
      <alignment horizontal="justify" vertical="center"/>
      <protection/>
    </xf>
    <xf numFmtId="0" fontId="3" fillId="0" borderId="0" xfId="33" applyFont="1" applyBorder="1" applyAlignment="1">
      <alignment horizontal="justify" vertical="center"/>
      <protection/>
    </xf>
    <xf numFmtId="0" fontId="0" fillId="0" borderId="0" xfId="33" applyBorder="1">
      <alignment vertical="center"/>
      <protection/>
    </xf>
    <xf numFmtId="0" fontId="0" fillId="0" borderId="22" xfId="33" applyBorder="1">
      <alignment vertical="center"/>
      <protection/>
    </xf>
    <xf numFmtId="0" fontId="3" fillId="0" borderId="21" xfId="33" applyFont="1" applyBorder="1" applyAlignment="1">
      <alignment vertical="center"/>
      <protection/>
    </xf>
    <xf numFmtId="0" fontId="0" fillId="0" borderId="0" xfId="33" applyBorder="1" applyAlignment="1">
      <alignment vertical="center"/>
      <protection/>
    </xf>
    <xf numFmtId="0" fontId="0" fillId="0" borderId="22" xfId="33" applyBorder="1" applyAlignment="1">
      <alignment vertical="center"/>
      <protection/>
    </xf>
    <xf numFmtId="0" fontId="3" fillId="0" borderId="23" xfId="33" applyFont="1" applyBorder="1" applyAlignment="1">
      <alignment vertical="center"/>
      <protection/>
    </xf>
    <xf numFmtId="0" fontId="0" fillId="0" borderId="24" xfId="33" applyBorder="1" applyAlignment="1">
      <alignment vertical="center"/>
      <protection/>
    </xf>
    <xf numFmtId="0" fontId="0" fillId="0" borderId="25" xfId="33" applyBorder="1" applyAlignment="1">
      <alignment vertical="center"/>
      <protection/>
    </xf>
    <xf numFmtId="0" fontId="40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9">
      <selection activeCell="C13" sqref="C13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109</v>
      </c>
    </row>
    <row r="10" spans="1:2" ht="16.5">
      <c r="A10" t="s">
        <v>46</v>
      </c>
      <c r="B10">
        <v>1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63</v>
      </c>
    </row>
    <row r="13" spans="1:2" ht="16.5">
      <c r="A13" t="s">
        <v>38</v>
      </c>
      <c r="B13" t="s">
        <v>62</v>
      </c>
    </row>
    <row r="65" ht="16.5" customHeight="1"/>
  </sheetData>
  <sheetProtection sheet="1"/>
  <protectedRanges>
    <protectedRange sqref="B9:B13" name="下拉式選單"/>
  </protectedRanges>
  <dataValidations count="5">
    <dataValidation type="list" allowBlank="1" showInputMessage="1" showErrorMessage="1" sqref="B9">
      <formula1>"109,110,111,112,113"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21">
      <selection activeCell="J6" sqref="J6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43" t="str">
        <f>CONCATENATE("金門縣中正國小",'選單'!B9,"學年度第",'選單'!B10,"學期",'選單'!B12,"學習領域",'選單'!B12,"領域評量試卷")</f>
        <v>金門縣中正國小109學年度第1學期語文學習領域語文領域評量試卷</v>
      </c>
      <c r="B1" s="43"/>
      <c r="C1" s="43"/>
      <c r="D1" s="43"/>
      <c r="E1" s="43"/>
      <c r="F1" s="43"/>
      <c r="G1" s="43"/>
    </row>
    <row r="2" spans="1:7" ht="19.5">
      <c r="A2" s="43" t="s">
        <v>0</v>
      </c>
      <c r="B2" s="43"/>
      <c r="C2" s="43"/>
      <c r="D2" s="43"/>
      <c r="E2" s="43"/>
      <c r="F2" s="43"/>
      <c r="G2" s="43"/>
    </row>
    <row r="3" spans="1:7" ht="16.5">
      <c r="A3" s="1" t="s">
        <v>1</v>
      </c>
      <c r="B3" s="56"/>
      <c r="C3" s="56"/>
      <c r="D3" s="56"/>
      <c r="E3" s="56"/>
      <c r="F3" s="56"/>
      <c r="G3" s="56"/>
    </row>
    <row r="4" spans="1:7" ht="16.5">
      <c r="A4" s="1" t="s">
        <v>2</v>
      </c>
      <c r="B4" s="56"/>
      <c r="C4" s="56"/>
      <c r="D4" s="56"/>
      <c r="E4" s="56"/>
      <c r="F4" s="56"/>
      <c r="G4" s="56"/>
    </row>
    <row r="5" spans="1:7" ht="16.5">
      <c r="A5" s="1" t="s">
        <v>3</v>
      </c>
      <c r="B5" s="56"/>
      <c r="C5" s="56"/>
      <c r="D5" s="56"/>
      <c r="E5" s="56"/>
      <c r="F5" s="56"/>
      <c r="G5" s="56"/>
    </row>
    <row r="6" spans="1:7" ht="16.5">
      <c r="A6" s="1" t="s">
        <v>4</v>
      </c>
      <c r="B6" s="56"/>
      <c r="C6" s="56"/>
      <c r="D6" s="56"/>
      <c r="E6" s="56"/>
      <c r="F6" s="56"/>
      <c r="G6" s="56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7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7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7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44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金門縣中正國小109學年度第1學期一年級語文學習領域
第一次定期考試評量卷「認知歷程向度」設計雙向細目表</v>
      </c>
      <c r="B25" s="45"/>
      <c r="C25" s="45"/>
      <c r="D25" s="45"/>
      <c r="E25" s="45"/>
      <c r="F25" s="45"/>
      <c r="G25" s="46"/>
    </row>
    <row r="26" spans="1:7" ht="33" customHeight="1">
      <c r="A26" s="47" t="s">
        <v>6</v>
      </c>
      <c r="B26" s="50" t="s">
        <v>7</v>
      </c>
      <c r="C26" s="53" t="s">
        <v>13</v>
      </c>
      <c r="D26" s="53"/>
      <c r="E26" s="53"/>
      <c r="F26" s="53"/>
      <c r="G26" s="58" t="s">
        <v>12</v>
      </c>
    </row>
    <row r="27" spans="1:7" ht="16.5">
      <c r="A27" s="48"/>
      <c r="B27" s="51"/>
      <c r="C27" s="50" t="s">
        <v>8</v>
      </c>
      <c r="D27" s="50" t="s">
        <v>9</v>
      </c>
      <c r="E27" s="50" t="s">
        <v>10</v>
      </c>
      <c r="F27" s="8" t="s">
        <v>15</v>
      </c>
      <c r="G27" s="59"/>
    </row>
    <row r="28" spans="1:7" ht="17.25" thickBot="1">
      <c r="A28" s="49"/>
      <c r="B28" s="52"/>
      <c r="C28" s="52"/>
      <c r="D28" s="52"/>
      <c r="E28" s="52"/>
      <c r="F28" s="9" t="s">
        <v>11</v>
      </c>
      <c r="G28" s="60"/>
    </row>
    <row r="29" spans="1:7" ht="17.25" thickTop="1">
      <c r="A29" s="57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54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54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54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54"/>
      <c r="B33" s="21"/>
      <c r="C33" s="18"/>
      <c r="D33" s="18"/>
      <c r="E33" s="18"/>
      <c r="F33" s="18"/>
      <c r="G33" s="13"/>
    </row>
    <row r="34" spans="1:7" ht="16.5">
      <c r="A34" s="54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55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54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54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54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54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54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55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54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54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54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54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54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55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54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54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54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54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54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55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54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54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54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54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54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55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54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54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54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54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54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55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54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54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54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54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54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55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54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54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54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54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54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55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54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54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54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54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54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55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54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54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54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54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54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55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  <mergeCell ref="A66:A71"/>
    <mergeCell ref="A72:A77"/>
    <mergeCell ref="A36:A41"/>
    <mergeCell ref="A42:A47"/>
    <mergeCell ref="A48:A53"/>
    <mergeCell ref="A54:A59"/>
    <mergeCell ref="A1:G1"/>
    <mergeCell ref="A2:G2"/>
    <mergeCell ref="A25:G25"/>
    <mergeCell ref="A26:A28"/>
    <mergeCell ref="B26:B28"/>
    <mergeCell ref="C26:F26"/>
    <mergeCell ref="D27:D28"/>
    <mergeCell ref="E27:E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="108" zoomScaleNormal="108" zoomScalePageLayoutView="0" workbookViewId="0" topLeftCell="A1">
      <selection activeCell="H16" sqref="H16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43" t="str">
        <f>CONCATENATE("金門縣中正國小",'選單'!B9,"學年度第",'選單'!B10,"學期",'選單'!B12,"學習領域",'選單'!B12,"領域評量試卷")</f>
        <v>金門縣中正國小109學年度第1學期語文學習領域語文領域評量試卷</v>
      </c>
      <c r="B1" s="43"/>
      <c r="C1" s="43"/>
      <c r="D1" s="43"/>
      <c r="E1" s="43"/>
      <c r="F1" s="43"/>
      <c r="G1" s="43"/>
    </row>
    <row r="2" spans="1:7" ht="19.5">
      <c r="A2" s="43" t="s">
        <v>0</v>
      </c>
      <c r="B2" s="43"/>
      <c r="C2" s="43"/>
      <c r="D2" s="43"/>
      <c r="E2" s="43"/>
      <c r="F2" s="43"/>
      <c r="G2" s="43"/>
    </row>
    <row r="3" spans="1:7" ht="75" customHeight="1">
      <c r="A3" s="10" t="s">
        <v>1</v>
      </c>
      <c r="B3" s="61" t="s">
        <v>60</v>
      </c>
      <c r="C3" s="62"/>
      <c r="D3" s="62"/>
      <c r="E3" s="62"/>
      <c r="F3" s="62"/>
      <c r="G3" s="62"/>
    </row>
    <row r="4" spans="1:7" ht="16.5">
      <c r="A4" s="10" t="s">
        <v>2</v>
      </c>
      <c r="B4" s="62"/>
      <c r="C4" s="62"/>
      <c r="D4" s="62"/>
      <c r="E4" s="62"/>
      <c r="F4" s="62"/>
      <c r="G4" s="62"/>
    </row>
    <row r="5" spans="1:7" ht="16.5">
      <c r="A5" s="10" t="s">
        <v>3</v>
      </c>
      <c r="B5" s="62"/>
      <c r="C5" s="62"/>
      <c r="D5" s="62"/>
      <c r="E5" s="62"/>
      <c r="F5" s="62"/>
      <c r="G5" s="62"/>
    </row>
    <row r="6" spans="1:7" ht="16.5">
      <c r="A6" s="10" t="s">
        <v>4</v>
      </c>
      <c r="B6" s="62"/>
      <c r="C6" s="62"/>
      <c r="D6" s="62"/>
      <c r="E6" s="62"/>
      <c r="F6" s="62"/>
      <c r="G6" s="62"/>
    </row>
    <row r="7" spans="1:7" ht="16.5">
      <c r="A7" s="28" t="s">
        <v>14</v>
      </c>
      <c r="B7" s="29"/>
      <c r="C7" s="29"/>
      <c r="D7" s="29"/>
      <c r="E7" s="29"/>
      <c r="F7" s="29"/>
      <c r="G7" s="30"/>
    </row>
    <row r="8" spans="1:7" ht="16.5">
      <c r="A8" s="31"/>
      <c r="B8" s="7" t="s">
        <v>5</v>
      </c>
      <c r="C8" s="10" t="s">
        <v>34</v>
      </c>
      <c r="D8" s="10" t="s">
        <v>30</v>
      </c>
      <c r="E8" s="10" t="s">
        <v>31</v>
      </c>
      <c r="F8" s="26"/>
      <c r="G8" s="32"/>
    </row>
    <row r="9" spans="1:7" ht="16.5">
      <c r="A9" s="31"/>
      <c r="B9" s="18"/>
      <c r="C9" s="18"/>
      <c r="D9" s="11">
        <f aca="true" t="shared" si="0" ref="D9:D17">IF(C9=0,"",C9/C$18)</f>
      </c>
      <c r="E9" s="11">
        <f>IF(C9=0,"",G34/100)</f>
      </c>
      <c r="F9" s="26"/>
      <c r="G9" s="32"/>
    </row>
    <row r="10" spans="1:7" ht="16.5">
      <c r="A10" s="31"/>
      <c r="B10" s="18"/>
      <c r="C10" s="18"/>
      <c r="D10" s="11">
        <f t="shared" si="0"/>
      </c>
      <c r="E10" s="11">
        <f>IF(C10=0,"",G40/100)</f>
      </c>
      <c r="F10" s="26"/>
      <c r="G10" s="32"/>
    </row>
    <row r="11" spans="1:7" ht="16.5">
      <c r="A11" s="31"/>
      <c r="B11" s="18"/>
      <c r="C11" s="18"/>
      <c r="D11" s="11">
        <f t="shared" si="0"/>
      </c>
      <c r="E11" s="11">
        <f>IF(C11=0,"",G46/100)</f>
      </c>
      <c r="F11" s="26"/>
      <c r="G11" s="32"/>
    </row>
    <row r="12" spans="1:7" ht="16.5">
      <c r="A12" s="31"/>
      <c r="B12" s="18"/>
      <c r="C12" s="18"/>
      <c r="D12" s="11">
        <f t="shared" si="0"/>
      </c>
      <c r="E12" s="11">
        <f>IF(C12=0,"",G52/100)</f>
      </c>
      <c r="F12" s="26"/>
      <c r="G12" s="32"/>
    </row>
    <row r="13" spans="1:7" ht="16.5">
      <c r="A13" s="31"/>
      <c r="B13" s="18"/>
      <c r="C13" s="18"/>
      <c r="D13" s="11">
        <f t="shared" si="0"/>
      </c>
      <c r="E13" s="11">
        <f>IF(C13=0,"",G58/100)</f>
      </c>
      <c r="F13" s="26"/>
      <c r="G13" s="32"/>
    </row>
    <row r="14" spans="1:7" ht="16.5">
      <c r="A14" s="31"/>
      <c r="B14" s="18"/>
      <c r="C14" s="18"/>
      <c r="D14" s="11">
        <f t="shared" si="0"/>
      </c>
      <c r="E14" s="11">
        <f>IF(C14=0,"",G64/100)</f>
      </c>
      <c r="F14" s="26"/>
      <c r="G14" s="32"/>
    </row>
    <row r="15" spans="1:7" ht="16.5">
      <c r="A15" s="31"/>
      <c r="B15" s="18"/>
      <c r="C15" s="18"/>
      <c r="D15" s="11">
        <f t="shared" si="0"/>
      </c>
      <c r="E15" s="11">
        <f>IF(C15=0,"",G70/100)</f>
      </c>
      <c r="F15" s="26"/>
      <c r="G15" s="32"/>
    </row>
    <row r="16" spans="1:7" ht="16.5">
      <c r="A16" s="31"/>
      <c r="B16" s="18"/>
      <c r="C16" s="18"/>
      <c r="D16" s="11">
        <f t="shared" si="0"/>
      </c>
      <c r="E16" s="11">
        <f>IF(C16=0,"",G76/100)</f>
      </c>
      <c r="F16" s="26"/>
      <c r="G16" s="32"/>
    </row>
    <row r="17" spans="1:7" ht="16.5">
      <c r="A17" s="31"/>
      <c r="B17" s="18"/>
      <c r="C17" s="18"/>
      <c r="D17" s="11">
        <f t="shared" si="0"/>
      </c>
      <c r="E17" s="11">
        <f>IF(C17=0,"",G82/100)</f>
      </c>
      <c r="F17" s="26"/>
      <c r="G17" s="32"/>
    </row>
    <row r="18" spans="1:7" ht="16.5">
      <c r="A18" s="31"/>
      <c r="B18" s="7" t="s">
        <v>29</v>
      </c>
      <c r="C18" s="7">
        <f>SUM(C9:C17)</f>
        <v>0</v>
      </c>
      <c r="D18" s="11">
        <f>SUM(D9:D17)</f>
        <v>0</v>
      </c>
      <c r="E18" s="11">
        <f>SUM(E9:E17)</f>
        <v>0</v>
      </c>
      <c r="F18" s="26"/>
      <c r="G18" s="32"/>
    </row>
    <row r="19" spans="1:7" s="3" customFormat="1" ht="19.5" customHeight="1">
      <c r="A19" s="33" t="s">
        <v>16</v>
      </c>
      <c r="B19" s="34"/>
      <c r="C19" s="35"/>
      <c r="D19" s="35"/>
      <c r="E19" s="35"/>
      <c r="F19" s="35"/>
      <c r="G19" s="36"/>
    </row>
    <row r="20" spans="1:8" s="3" customFormat="1" ht="19.5" customHeight="1">
      <c r="A20" s="37" t="s">
        <v>17</v>
      </c>
      <c r="B20" s="38"/>
      <c r="C20" s="38"/>
      <c r="D20" s="38"/>
      <c r="E20" s="38"/>
      <c r="F20" s="38"/>
      <c r="G20" s="39"/>
      <c r="H20" s="6"/>
    </row>
    <row r="21" spans="1:8" s="3" customFormat="1" ht="19.5" customHeight="1">
      <c r="A21" s="37" t="s">
        <v>18</v>
      </c>
      <c r="B21" s="38"/>
      <c r="C21" s="38"/>
      <c r="D21" s="38"/>
      <c r="E21" s="38"/>
      <c r="F21" s="38"/>
      <c r="G21" s="39"/>
      <c r="H21" s="6"/>
    </row>
    <row r="22" spans="1:8" s="3" customFormat="1" ht="19.5" customHeight="1">
      <c r="A22" s="40" t="s">
        <v>19</v>
      </c>
      <c r="B22" s="41"/>
      <c r="C22" s="41"/>
      <c r="D22" s="41"/>
      <c r="E22" s="41"/>
      <c r="F22" s="41"/>
      <c r="G22" s="42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44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金門縣中正國小109學年度第1學期一年級語文學習領域
第一次定期考試評量卷「認知歷程向度」設計雙向細目表</v>
      </c>
      <c r="B25" s="45"/>
      <c r="C25" s="45"/>
      <c r="D25" s="45"/>
      <c r="E25" s="45"/>
      <c r="F25" s="45"/>
      <c r="G25" s="46"/>
    </row>
    <row r="26" spans="1:7" ht="33" customHeight="1">
      <c r="A26" s="47" t="s">
        <v>6</v>
      </c>
      <c r="B26" s="50" t="s">
        <v>7</v>
      </c>
      <c r="C26" s="53" t="s">
        <v>13</v>
      </c>
      <c r="D26" s="53"/>
      <c r="E26" s="53"/>
      <c r="F26" s="53"/>
      <c r="G26" s="58" t="s">
        <v>12</v>
      </c>
    </row>
    <row r="27" spans="1:7" ht="16.5">
      <c r="A27" s="48"/>
      <c r="B27" s="51"/>
      <c r="C27" s="50" t="s">
        <v>8</v>
      </c>
      <c r="D27" s="50" t="s">
        <v>9</v>
      </c>
      <c r="E27" s="50" t="s">
        <v>10</v>
      </c>
      <c r="F27" s="8" t="s">
        <v>15</v>
      </c>
      <c r="G27" s="59"/>
    </row>
    <row r="28" spans="1:7" ht="17.25" thickBot="1">
      <c r="A28" s="49"/>
      <c r="B28" s="52"/>
      <c r="C28" s="52"/>
      <c r="D28" s="52"/>
      <c r="E28" s="52"/>
      <c r="F28" s="9" t="s">
        <v>11</v>
      </c>
      <c r="G28" s="60"/>
    </row>
    <row r="29" spans="1:7" ht="17.25" thickTop="1">
      <c r="A29" s="57">
        <f>IF(B9=0,"",B9)</f>
      </c>
      <c r="B29" s="19"/>
      <c r="C29" s="20"/>
      <c r="D29" s="20"/>
      <c r="E29" s="20"/>
      <c r="F29" s="20"/>
      <c r="G29" s="12">
        <f>SUM(C29:F29)</f>
        <v>0</v>
      </c>
    </row>
    <row r="30" spans="1:7" ht="16.5">
      <c r="A30" s="54"/>
      <c r="B30" s="21"/>
      <c r="C30" s="18"/>
      <c r="D30" s="18"/>
      <c r="E30" s="18"/>
      <c r="F30" s="18"/>
      <c r="G30" s="13">
        <f aca="true" t="shared" si="1" ref="G30:G82">SUM(C30:F30)</f>
        <v>0</v>
      </c>
    </row>
    <row r="31" spans="1:7" ht="16.5">
      <c r="A31" s="54"/>
      <c r="B31" s="21"/>
      <c r="C31" s="18"/>
      <c r="D31" s="18"/>
      <c r="E31" s="18"/>
      <c r="F31" s="18"/>
      <c r="G31" s="13">
        <f t="shared" si="1"/>
        <v>0</v>
      </c>
    </row>
    <row r="32" spans="1:7" ht="16.5">
      <c r="A32" s="54"/>
      <c r="B32" s="21"/>
      <c r="C32" s="18"/>
      <c r="D32" s="18"/>
      <c r="E32" s="18"/>
      <c r="F32" s="18"/>
      <c r="G32" s="13">
        <f t="shared" si="1"/>
        <v>0</v>
      </c>
    </row>
    <row r="33" spans="1:7" ht="16.5">
      <c r="A33" s="54"/>
      <c r="B33" s="21"/>
      <c r="C33" s="18"/>
      <c r="D33" s="18"/>
      <c r="E33" s="18"/>
      <c r="F33" s="18"/>
      <c r="G33" s="13">
        <f t="shared" si="1"/>
        <v>0</v>
      </c>
    </row>
    <row r="34" spans="1:7" ht="17.25" thickBot="1">
      <c r="A34" s="55"/>
      <c r="B34" s="14" t="s">
        <v>32</v>
      </c>
      <c r="C34" s="14">
        <f>SUM(C29:C33)</f>
        <v>0</v>
      </c>
      <c r="D34" s="14">
        <f>SUM(D29:D33)</f>
        <v>0</v>
      </c>
      <c r="E34" s="14">
        <f>SUM(E29:E33)</f>
        <v>0</v>
      </c>
      <c r="F34" s="14">
        <f>SUM(F29:F33)</f>
        <v>0</v>
      </c>
      <c r="G34" s="15">
        <f t="shared" si="1"/>
        <v>0</v>
      </c>
    </row>
    <row r="35" spans="1:7" ht="17.25" thickTop="1">
      <c r="A35" s="54">
        <f>IF(B10=0,"",B10)</f>
      </c>
      <c r="B35" s="23">
        <f>IF($B$29=0,"",$B$29)</f>
      </c>
      <c r="C35" s="22"/>
      <c r="D35" s="22"/>
      <c r="E35" s="22"/>
      <c r="F35" s="22"/>
      <c r="G35" s="17">
        <f t="shared" si="1"/>
        <v>0</v>
      </c>
    </row>
    <row r="36" spans="1:7" ht="16.5">
      <c r="A36" s="54"/>
      <c r="B36" s="23">
        <f>IF($B$30=0,"",$B$30)</f>
      </c>
      <c r="C36" s="18"/>
      <c r="D36" s="18"/>
      <c r="E36" s="18"/>
      <c r="F36" s="18"/>
      <c r="G36" s="13">
        <f t="shared" si="1"/>
        <v>0</v>
      </c>
    </row>
    <row r="37" spans="1:7" ht="16.5">
      <c r="A37" s="54"/>
      <c r="B37" s="23">
        <f>IF($B$31=0,"",$B$31)</f>
      </c>
      <c r="C37" s="18"/>
      <c r="D37" s="18"/>
      <c r="E37" s="18"/>
      <c r="F37" s="18"/>
      <c r="G37" s="13">
        <f t="shared" si="1"/>
        <v>0</v>
      </c>
    </row>
    <row r="38" spans="1:7" ht="16.5">
      <c r="A38" s="54"/>
      <c r="B38" s="23">
        <f>IF($B$32=0,"",$B$32)</f>
      </c>
      <c r="C38" s="18"/>
      <c r="D38" s="18"/>
      <c r="E38" s="18"/>
      <c r="F38" s="18"/>
      <c r="G38" s="13">
        <f t="shared" si="1"/>
        <v>0</v>
      </c>
    </row>
    <row r="39" spans="1:7" ht="16.5">
      <c r="A39" s="54"/>
      <c r="B39" s="23">
        <f>IF($B$33=0,"",$B$33)</f>
      </c>
      <c r="C39" s="18"/>
      <c r="D39" s="18"/>
      <c r="E39" s="18"/>
      <c r="F39" s="18"/>
      <c r="G39" s="13">
        <f t="shared" si="1"/>
        <v>0</v>
      </c>
    </row>
    <row r="40" spans="1:7" ht="17.25" thickBot="1">
      <c r="A40" s="55"/>
      <c r="B40" s="14" t="s">
        <v>32</v>
      </c>
      <c r="C40" s="14">
        <f>SUM(C35:C39)</f>
        <v>0</v>
      </c>
      <c r="D40" s="14">
        <f>SUM(D35:D39)</f>
        <v>0</v>
      </c>
      <c r="E40" s="14">
        <f>SUM(E35:E39)</f>
        <v>0</v>
      </c>
      <c r="F40" s="14">
        <f>SUM(F35:F39)</f>
        <v>0</v>
      </c>
      <c r="G40" s="15">
        <f t="shared" si="1"/>
        <v>0</v>
      </c>
    </row>
    <row r="41" spans="1:7" ht="17.25" thickTop="1">
      <c r="A41" s="54">
        <f>IF(B11=0,"",B11)</f>
      </c>
      <c r="B41" s="23">
        <f>IF($B$29=0,"",$B$29)</f>
      </c>
      <c r="C41" s="22"/>
      <c r="D41" s="22"/>
      <c r="E41" s="22"/>
      <c r="F41" s="22"/>
      <c r="G41" s="17">
        <f t="shared" si="1"/>
        <v>0</v>
      </c>
    </row>
    <row r="42" spans="1:7" ht="16.5">
      <c r="A42" s="54"/>
      <c r="B42" s="23">
        <f>IF($B$30=0,"",$B$30)</f>
      </c>
      <c r="C42" s="18"/>
      <c r="D42" s="18"/>
      <c r="E42" s="18"/>
      <c r="F42" s="18"/>
      <c r="G42" s="13">
        <f t="shared" si="1"/>
        <v>0</v>
      </c>
    </row>
    <row r="43" spans="1:7" ht="16.5">
      <c r="A43" s="54"/>
      <c r="B43" s="23">
        <f>IF($B$31=0,"",$B$31)</f>
      </c>
      <c r="C43" s="18"/>
      <c r="D43" s="18"/>
      <c r="E43" s="18"/>
      <c r="F43" s="18"/>
      <c r="G43" s="13">
        <f t="shared" si="1"/>
        <v>0</v>
      </c>
    </row>
    <row r="44" spans="1:7" ht="16.5">
      <c r="A44" s="54"/>
      <c r="B44" s="23">
        <f>IF($B$32=0,"",$B$32)</f>
      </c>
      <c r="C44" s="18"/>
      <c r="D44" s="18"/>
      <c r="E44" s="18"/>
      <c r="F44" s="18"/>
      <c r="G44" s="13">
        <f t="shared" si="1"/>
        <v>0</v>
      </c>
    </row>
    <row r="45" spans="1:7" ht="16.5">
      <c r="A45" s="54"/>
      <c r="B45" s="23">
        <f>IF($B$33=0,"",$B$33)</f>
      </c>
      <c r="C45" s="18"/>
      <c r="D45" s="18"/>
      <c r="E45" s="18"/>
      <c r="F45" s="18"/>
      <c r="G45" s="13">
        <f t="shared" si="1"/>
        <v>0</v>
      </c>
    </row>
    <row r="46" spans="1:7" ht="17.25" thickBot="1">
      <c r="A46" s="55"/>
      <c r="B46" s="14" t="s">
        <v>32</v>
      </c>
      <c r="C46" s="14">
        <f>SUM(C41:C45)</f>
        <v>0</v>
      </c>
      <c r="D46" s="14">
        <f>SUM(D41:D45)</f>
        <v>0</v>
      </c>
      <c r="E46" s="14">
        <f>SUM(E41:E45)</f>
        <v>0</v>
      </c>
      <c r="F46" s="14">
        <f>SUM(F41:F45)</f>
        <v>0</v>
      </c>
      <c r="G46" s="15">
        <f t="shared" si="1"/>
        <v>0</v>
      </c>
    </row>
    <row r="47" spans="1:7" ht="17.25" thickTop="1">
      <c r="A47" s="54">
        <f>IF(B12=0,"",B12)</f>
      </c>
      <c r="B47" s="23">
        <f>IF($B$29=0,"",$B$29)</f>
      </c>
      <c r="C47" s="22"/>
      <c r="D47" s="22"/>
      <c r="E47" s="22"/>
      <c r="F47" s="22"/>
      <c r="G47" s="17">
        <f t="shared" si="1"/>
        <v>0</v>
      </c>
    </row>
    <row r="48" spans="1:7" ht="16.5">
      <c r="A48" s="54"/>
      <c r="B48" s="23">
        <f>IF($B$30=0,"",$B$30)</f>
      </c>
      <c r="C48" s="18"/>
      <c r="D48" s="18"/>
      <c r="E48" s="18"/>
      <c r="F48" s="18"/>
      <c r="G48" s="13">
        <f t="shared" si="1"/>
        <v>0</v>
      </c>
    </row>
    <row r="49" spans="1:7" ht="16.5">
      <c r="A49" s="54"/>
      <c r="B49" s="23">
        <f>IF($B$31=0,"",$B$31)</f>
      </c>
      <c r="C49" s="18"/>
      <c r="D49" s="18"/>
      <c r="E49" s="18"/>
      <c r="F49" s="18"/>
      <c r="G49" s="13">
        <f t="shared" si="1"/>
        <v>0</v>
      </c>
    </row>
    <row r="50" spans="1:7" ht="16.5">
      <c r="A50" s="54"/>
      <c r="B50" s="23">
        <f>IF($B$32=0,"",$B$32)</f>
      </c>
      <c r="C50" s="18"/>
      <c r="D50" s="18"/>
      <c r="E50" s="18"/>
      <c r="F50" s="18"/>
      <c r="G50" s="13">
        <f t="shared" si="1"/>
        <v>0</v>
      </c>
    </row>
    <row r="51" spans="1:7" ht="16.5">
      <c r="A51" s="54"/>
      <c r="B51" s="23">
        <f>IF($B$33=0,"",$B$33)</f>
      </c>
      <c r="C51" s="18"/>
      <c r="D51" s="18"/>
      <c r="E51" s="18"/>
      <c r="F51" s="18"/>
      <c r="G51" s="13">
        <f t="shared" si="1"/>
        <v>0</v>
      </c>
    </row>
    <row r="52" spans="1:7" ht="17.25" thickBot="1">
      <c r="A52" s="55"/>
      <c r="B52" s="14" t="s">
        <v>32</v>
      </c>
      <c r="C52" s="14">
        <f>SUM(C47:C51)</f>
        <v>0</v>
      </c>
      <c r="D52" s="14">
        <f>SUM(D47:D51)</f>
        <v>0</v>
      </c>
      <c r="E52" s="14">
        <f>SUM(E47:E51)</f>
        <v>0</v>
      </c>
      <c r="F52" s="14">
        <f>SUM(F47:F51)</f>
        <v>0</v>
      </c>
      <c r="G52" s="15">
        <f t="shared" si="1"/>
        <v>0</v>
      </c>
    </row>
    <row r="53" spans="1:7" ht="17.25" thickTop="1">
      <c r="A53" s="54">
        <f>IF(B13=0,"",B13)</f>
      </c>
      <c r="B53" s="23">
        <f>IF($B$29=0,"",$B$29)</f>
      </c>
      <c r="C53" s="22"/>
      <c r="D53" s="22"/>
      <c r="E53" s="22"/>
      <c r="F53" s="22"/>
      <c r="G53" s="17">
        <f t="shared" si="1"/>
        <v>0</v>
      </c>
    </row>
    <row r="54" spans="1:7" ht="16.5">
      <c r="A54" s="54"/>
      <c r="B54" s="23">
        <f>IF($B$30=0,"",$B$30)</f>
      </c>
      <c r="C54" s="18"/>
      <c r="D54" s="18"/>
      <c r="E54" s="18"/>
      <c r="F54" s="18"/>
      <c r="G54" s="13">
        <f t="shared" si="1"/>
        <v>0</v>
      </c>
    </row>
    <row r="55" spans="1:7" ht="16.5">
      <c r="A55" s="54"/>
      <c r="B55" s="23">
        <f>IF($B$31=0,"",$B$31)</f>
      </c>
      <c r="C55" s="18"/>
      <c r="D55" s="18"/>
      <c r="E55" s="18"/>
      <c r="F55" s="18"/>
      <c r="G55" s="13">
        <f t="shared" si="1"/>
        <v>0</v>
      </c>
    </row>
    <row r="56" spans="1:7" ht="16.5">
      <c r="A56" s="54"/>
      <c r="B56" s="23">
        <f>IF($B$32=0,"",$B$32)</f>
      </c>
      <c r="C56" s="18"/>
      <c r="D56" s="18"/>
      <c r="E56" s="18"/>
      <c r="F56" s="18"/>
      <c r="G56" s="13">
        <f t="shared" si="1"/>
        <v>0</v>
      </c>
    </row>
    <row r="57" spans="1:7" ht="16.5">
      <c r="A57" s="54"/>
      <c r="B57" s="23">
        <f>IF($B$33=0,"",$B$33)</f>
      </c>
      <c r="C57" s="18"/>
      <c r="D57" s="18"/>
      <c r="E57" s="18"/>
      <c r="F57" s="18"/>
      <c r="G57" s="13">
        <f t="shared" si="1"/>
        <v>0</v>
      </c>
    </row>
    <row r="58" spans="1:7" ht="17.25" thickBot="1">
      <c r="A58" s="55"/>
      <c r="B58" s="14" t="s">
        <v>32</v>
      </c>
      <c r="C58" s="14">
        <f>SUM(C53:C57)</f>
        <v>0</v>
      </c>
      <c r="D58" s="14">
        <f>SUM(D53:D57)</f>
        <v>0</v>
      </c>
      <c r="E58" s="14">
        <f>SUM(E53:E57)</f>
        <v>0</v>
      </c>
      <c r="F58" s="14">
        <f>SUM(F53:F57)</f>
        <v>0</v>
      </c>
      <c r="G58" s="15">
        <f t="shared" si="1"/>
        <v>0</v>
      </c>
    </row>
    <row r="59" spans="1:7" ht="17.25" thickTop="1">
      <c r="A59" s="54">
        <f>IF(B14=0,"",B14)</f>
      </c>
      <c r="B59" s="23">
        <f>IF($B$29=0,"",$B$29)</f>
      </c>
      <c r="C59" s="22"/>
      <c r="D59" s="22"/>
      <c r="E59" s="22"/>
      <c r="F59" s="22"/>
      <c r="G59" s="17">
        <f t="shared" si="1"/>
        <v>0</v>
      </c>
    </row>
    <row r="60" spans="1:7" ht="16.5">
      <c r="A60" s="54"/>
      <c r="B60" s="23">
        <f>IF($B$30=0,"",$B$30)</f>
      </c>
      <c r="C60" s="18"/>
      <c r="D60" s="18"/>
      <c r="E60" s="18"/>
      <c r="F60" s="18"/>
      <c r="G60" s="13">
        <f t="shared" si="1"/>
        <v>0</v>
      </c>
    </row>
    <row r="61" spans="1:7" ht="16.5">
      <c r="A61" s="54"/>
      <c r="B61" s="23">
        <f>IF($B$31=0,"",$B$31)</f>
      </c>
      <c r="C61" s="18"/>
      <c r="D61" s="18"/>
      <c r="E61" s="18"/>
      <c r="F61" s="18"/>
      <c r="G61" s="13">
        <f t="shared" si="1"/>
        <v>0</v>
      </c>
    </row>
    <row r="62" spans="1:7" ht="16.5">
      <c r="A62" s="54"/>
      <c r="B62" s="23">
        <f>IF($B$32=0,"",$B$32)</f>
      </c>
      <c r="C62" s="18"/>
      <c r="D62" s="18"/>
      <c r="E62" s="18"/>
      <c r="F62" s="18"/>
      <c r="G62" s="13">
        <f t="shared" si="1"/>
        <v>0</v>
      </c>
    </row>
    <row r="63" spans="1:7" ht="16.5">
      <c r="A63" s="54"/>
      <c r="B63" s="23">
        <f>IF($B$33=0,"",$B$33)</f>
      </c>
      <c r="C63" s="18"/>
      <c r="D63" s="18"/>
      <c r="E63" s="18"/>
      <c r="F63" s="18"/>
      <c r="G63" s="13">
        <f t="shared" si="1"/>
        <v>0</v>
      </c>
    </row>
    <row r="64" spans="1:7" ht="17.25" thickBot="1">
      <c r="A64" s="55"/>
      <c r="B64" s="14" t="s">
        <v>32</v>
      </c>
      <c r="C64" s="14">
        <f>SUM(C59:C63)</f>
        <v>0</v>
      </c>
      <c r="D64" s="14">
        <f>SUM(D59:D63)</f>
        <v>0</v>
      </c>
      <c r="E64" s="14">
        <f>SUM(E59:E63)</f>
        <v>0</v>
      </c>
      <c r="F64" s="14">
        <f>SUM(F59:F63)</f>
        <v>0</v>
      </c>
      <c r="G64" s="15">
        <f t="shared" si="1"/>
        <v>0</v>
      </c>
    </row>
    <row r="65" spans="1:7" ht="17.25" thickTop="1">
      <c r="A65" s="54">
        <f>IF(B15=0,"",B15)</f>
      </c>
      <c r="B65" s="23">
        <f>IF($B$29=0,"",$B$29)</f>
      </c>
      <c r="C65" s="22"/>
      <c r="D65" s="22"/>
      <c r="E65" s="22"/>
      <c r="F65" s="22"/>
      <c r="G65" s="17">
        <f t="shared" si="1"/>
        <v>0</v>
      </c>
    </row>
    <row r="66" spans="1:7" ht="16.5">
      <c r="A66" s="54"/>
      <c r="B66" s="23">
        <f>IF($B$30=0,"",$B$30)</f>
      </c>
      <c r="C66" s="18"/>
      <c r="D66" s="18"/>
      <c r="E66" s="18"/>
      <c r="F66" s="18"/>
      <c r="G66" s="13">
        <f t="shared" si="1"/>
        <v>0</v>
      </c>
    </row>
    <row r="67" spans="1:7" ht="16.5">
      <c r="A67" s="54"/>
      <c r="B67" s="23">
        <f>IF($B$31=0,"",$B$31)</f>
      </c>
      <c r="C67" s="18"/>
      <c r="D67" s="18"/>
      <c r="E67" s="18"/>
      <c r="F67" s="18"/>
      <c r="G67" s="13">
        <f t="shared" si="1"/>
        <v>0</v>
      </c>
    </row>
    <row r="68" spans="1:7" ht="16.5">
      <c r="A68" s="54"/>
      <c r="B68" s="23">
        <f>IF($B$32=0,"",$B$32)</f>
      </c>
      <c r="C68" s="18"/>
      <c r="D68" s="18"/>
      <c r="E68" s="18"/>
      <c r="F68" s="18"/>
      <c r="G68" s="13">
        <f t="shared" si="1"/>
        <v>0</v>
      </c>
    </row>
    <row r="69" spans="1:7" ht="16.5">
      <c r="A69" s="54"/>
      <c r="B69" s="23">
        <f>IF($B$33=0,"",$B$33)</f>
      </c>
      <c r="C69" s="18"/>
      <c r="D69" s="18"/>
      <c r="E69" s="18"/>
      <c r="F69" s="18"/>
      <c r="G69" s="13">
        <f t="shared" si="1"/>
        <v>0</v>
      </c>
    </row>
    <row r="70" spans="1:7" ht="17.25" thickBot="1">
      <c r="A70" s="55"/>
      <c r="B70" s="14" t="s">
        <v>32</v>
      </c>
      <c r="C70" s="14">
        <f>SUM(C65:C69)</f>
        <v>0</v>
      </c>
      <c r="D70" s="14">
        <f>SUM(D65:D69)</f>
        <v>0</v>
      </c>
      <c r="E70" s="14">
        <f>SUM(E65:E69)</f>
        <v>0</v>
      </c>
      <c r="F70" s="14">
        <f>SUM(F65:F69)</f>
        <v>0</v>
      </c>
      <c r="G70" s="15">
        <f t="shared" si="1"/>
        <v>0</v>
      </c>
    </row>
    <row r="71" spans="1:7" ht="17.25" thickTop="1">
      <c r="A71" s="54">
        <f>IF(B16=0,"",B16)</f>
      </c>
      <c r="B71" s="23">
        <f>IF($B$29=0,"",$B$29)</f>
      </c>
      <c r="C71" s="22"/>
      <c r="D71" s="22"/>
      <c r="E71" s="22"/>
      <c r="F71" s="22"/>
      <c r="G71" s="17">
        <f t="shared" si="1"/>
        <v>0</v>
      </c>
    </row>
    <row r="72" spans="1:7" ht="16.5">
      <c r="A72" s="54"/>
      <c r="B72" s="23">
        <f>IF($B$30=0,"",$B$30)</f>
      </c>
      <c r="C72" s="18"/>
      <c r="D72" s="18"/>
      <c r="E72" s="18"/>
      <c r="F72" s="18"/>
      <c r="G72" s="13">
        <f t="shared" si="1"/>
        <v>0</v>
      </c>
    </row>
    <row r="73" spans="1:7" ht="16.5">
      <c r="A73" s="54"/>
      <c r="B73" s="23">
        <f>IF($B$31=0,"",$B$31)</f>
      </c>
      <c r="C73" s="18"/>
      <c r="D73" s="18"/>
      <c r="E73" s="18"/>
      <c r="F73" s="18"/>
      <c r="G73" s="13">
        <f t="shared" si="1"/>
        <v>0</v>
      </c>
    </row>
    <row r="74" spans="1:7" ht="16.5">
      <c r="A74" s="54"/>
      <c r="B74" s="23">
        <f>IF($B$32=0,"",$B$32)</f>
      </c>
      <c r="C74" s="18"/>
      <c r="D74" s="18"/>
      <c r="E74" s="18"/>
      <c r="F74" s="18"/>
      <c r="G74" s="13">
        <f t="shared" si="1"/>
        <v>0</v>
      </c>
    </row>
    <row r="75" spans="1:7" ht="16.5">
      <c r="A75" s="54"/>
      <c r="B75" s="23">
        <f>IF($B$33=0,"",$B$33)</f>
      </c>
      <c r="C75" s="18"/>
      <c r="D75" s="18"/>
      <c r="E75" s="18"/>
      <c r="F75" s="18"/>
      <c r="G75" s="13">
        <f t="shared" si="1"/>
        <v>0</v>
      </c>
    </row>
    <row r="76" spans="1:7" ht="17.25" thickBot="1">
      <c r="A76" s="55"/>
      <c r="B76" s="14" t="s">
        <v>32</v>
      </c>
      <c r="C76" s="14">
        <f>SUM(C71:C75)</f>
        <v>0</v>
      </c>
      <c r="D76" s="14">
        <f>SUM(D71:D75)</f>
        <v>0</v>
      </c>
      <c r="E76" s="14">
        <f>SUM(E71:E75)</f>
        <v>0</v>
      </c>
      <c r="F76" s="14">
        <f>SUM(F71:F75)</f>
        <v>0</v>
      </c>
      <c r="G76" s="15">
        <f t="shared" si="1"/>
        <v>0</v>
      </c>
    </row>
    <row r="77" spans="1:7" ht="17.25" thickTop="1">
      <c r="A77" s="54">
        <f>IF(B17=0,"",B17)</f>
      </c>
      <c r="B77" s="23">
        <f>IF($B$29=0,"",$B$29)</f>
      </c>
      <c r="C77" s="22"/>
      <c r="D77" s="22"/>
      <c r="E77" s="22"/>
      <c r="F77" s="22"/>
      <c r="G77" s="17">
        <f t="shared" si="1"/>
        <v>0</v>
      </c>
    </row>
    <row r="78" spans="1:7" ht="16.5">
      <c r="A78" s="54"/>
      <c r="B78" s="23">
        <f>IF($B$30=0,"",$B$30)</f>
      </c>
      <c r="C78" s="18"/>
      <c r="D78" s="18"/>
      <c r="E78" s="18"/>
      <c r="F78" s="18"/>
      <c r="G78" s="13">
        <f t="shared" si="1"/>
        <v>0</v>
      </c>
    </row>
    <row r="79" spans="1:7" ht="16.5">
      <c r="A79" s="54"/>
      <c r="B79" s="23">
        <f>IF($B$31=0,"",$B$31)</f>
      </c>
      <c r="C79" s="18"/>
      <c r="D79" s="18"/>
      <c r="E79" s="18"/>
      <c r="F79" s="18"/>
      <c r="G79" s="13">
        <f t="shared" si="1"/>
        <v>0</v>
      </c>
    </row>
    <row r="80" spans="1:7" ht="16.5">
      <c r="A80" s="54"/>
      <c r="B80" s="23">
        <f>IF($B$32=0,"",$B$32)</f>
      </c>
      <c r="C80" s="18"/>
      <c r="D80" s="18"/>
      <c r="E80" s="18"/>
      <c r="F80" s="18"/>
      <c r="G80" s="13">
        <f t="shared" si="1"/>
        <v>0</v>
      </c>
    </row>
    <row r="81" spans="1:7" ht="16.5">
      <c r="A81" s="54"/>
      <c r="B81" s="23">
        <f>IF($B$33=0,"",$B$33)</f>
      </c>
      <c r="C81" s="18"/>
      <c r="D81" s="18"/>
      <c r="E81" s="18"/>
      <c r="F81" s="18"/>
      <c r="G81" s="13">
        <f t="shared" si="1"/>
        <v>0</v>
      </c>
    </row>
    <row r="82" spans="1:7" ht="17.25" thickBot="1">
      <c r="A82" s="55"/>
      <c r="B82" s="14" t="s">
        <v>32</v>
      </c>
      <c r="C82" s="14">
        <f>SUM(C77:C81)</f>
        <v>0</v>
      </c>
      <c r="D82" s="14">
        <f>SUM(D77:D81)</f>
        <v>0</v>
      </c>
      <c r="E82" s="14">
        <f>SUM(E77:E81)</f>
        <v>0</v>
      </c>
      <c r="F82" s="14">
        <f>SUM(F77:F81)</f>
        <v>0</v>
      </c>
      <c r="G82" s="15">
        <f t="shared" si="1"/>
        <v>0</v>
      </c>
    </row>
    <row r="83" spans="1:7" ht="16.5" customHeight="1" thickTop="1">
      <c r="A83" s="54" t="str">
        <f>CONCATENATE("總計
(計",IF(C18=0,"",C18),"節)")</f>
        <v>總計
(計節)</v>
      </c>
      <c r="B83" s="23">
        <f>IF($B$29=0,"",$B$29)</f>
      </c>
      <c r="C83" s="24">
        <f>SUM(C29,C35,C41,C47,C53,C59,C65,C71,C77)</f>
        <v>0</v>
      </c>
      <c r="D83" s="24">
        <f>SUM(D29,D35,D41,D47,D53,D59,D65,D71,D77)</f>
        <v>0</v>
      </c>
      <c r="E83" s="24">
        <f>SUM(E29,E35,E41,E47,E53,E59,E65,E71,E77)</f>
        <v>0</v>
      </c>
      <c r="F83" s="24">
        <f>SUM(F29,F35,F41,F47,F53,F59,F65,F71,F77)</f>
        <v>0</v>
      </c>
      <c r="G83" s="17">
        <f>SUM(C83:F83)</f>
        <v>0</v>
      </c>
    </row>
    <row r="84" spans="1:7" ht="16.5">
      <c r="A84" s="54"/>
      <c r="B84" s="16">
        <f>IF($B$30=0,"",$B$30)</f>
      </c>
      <c r="C84" s="2">
        <f aca="true" t="shared" si="2" ref="C84:F87">SUM(C30,C36,C42,C48,C54,C60,C66,C72,C78)</f>
        <v>0</v>
      </c>
      <c r="D84" s="2">
        <f t="shared" si="2"/>
        <v>0</v>
      </c>
      <c r="E84" s="2">
        <f t="shared" si="2"/>
        <v>0</v>
      </c>
      <c r="F84" s="2">
        <f t="shared" si="2"/>
        <v>0</v>
      </c>
      <c r="G84" s="17">
        <f>SUM(C84:F84)</f>
        <v>0</v>
      </c>
    </row>
    <row r="85" spans="1:7" ht="16.5">
      <c r="A85" s="54"/>
      <c r="B85" s="16">
        <f>IF($B$31=0,"",$B$31)</f>
      </c>
      <c r="C85" s="2">
        <f t="shared" si="2"/>
        <v>0</v>
      </c>
      <c r="D85" s="2">
        <f t="shared" si="2"/>
        <v>0</v>
      </c>
      <c r="E85" s="2">
        <f t="shared" si="2"/>
        <v>0</v>
      </c>
      <c r="F85" s="2">
        <f t="shared" si="2"/>
        <v>0</v>
      </c>
      <c r="G85" s="17">
        <f>SUM(C85:F85)</f>
        <v>0</v>
      </c>
    </row>
    <row r="86" spans="1:7" ht="16.5">
      <c r="A86" s="54"/>
      <c r="B86" s="16">
        <f>IF($B$32=0,"",$B$32)</f>
      </c>
      <c r="C86" s="2">
        <f t="shared" si="2"/>
        <v>0</v>
      </c>
      <c r="D86" s="2">
        <f t="shared" si="2"/>
        <v>0</v>
      </c>
      <c r="E86" s="2">
        <f t="shared" si="2"/>
        <v>0</v>
      </c>
      <c r="F86" s="2">
        <f t="shared" si="2"/>
        <v>0</v>
      </c>
      <c r="G86" s="17">
        <f>SUM(C86:F86)</f>
        <v>0</v>
      </c>
    </row>
    <row r="87" spans="1:7" ht="16.5">
      <c r="A87" s="54"/>
      <c r="B87" s="16">
        <f>IF($B$33=0,"",$B$33)</f>
      </c>
      <c r="C87" s="2">
        <f t="shared" si="2"/>
        <v>0</v>
      </c>
      <c r="D87" s="2">
        <f t="shared" si="2"/>
        <v>0</v>
      </c>
      <c r="E87" s="2">
        <f t="shared" si="2"/>
        <v>0</v>
      </c>
      <c r="F87" s="2">
        <f t="shared" si="2"/>
        <v>0</v>
      </c>
      <c r="G87" s="17">
        <f>SUM(C87:F87)</f>
        <v>0</v>
      </c>
    </row>
    <row r="88" spans="1:7" ht="17.25" thickBot="1">
      <c r="A88" s="55"/>
      <c r="B88" s="14" t="s">
        <v>33</v>
      </c>
      <c r="C88" s="14">
        <f>SUM(C83:C87)</f>
        <v>0</v>
      </c>
      <c r="D88" s="14">
        <f>SUM(D83:D87)</f>
        <v>0</v>
      </c>
      <c r="E88" s="14">
        <f>SUM(E83:E87)</f>
        <v>0</v>
      </c>
      <c r="F88" s="14">
        <f>SUM(F83:F87)</f>
        <v>0</v>
      </c>
      <c r="G88" s="15">
        <f>SUM(G83:G87)</f>
        <v>0</v>
      </c>
    </row>
    <row r="89" spans="1:5" ht="17.25" thickTop="1">
      <c r="A89" s="1" t="s">
        <v>64</v>
      </c>
      <c r="C89" s="1" t="s">
        <v>65</v>
      </c>
      <c r="E89" s="1" t="s">
        <v>66</v>
      </c>
    </row>
  </sheetData>
  <sheetProtection/>
  <protectedRanges>
    <protectedRange sqref="B3:G6 B9:C17 B29:F33 C35:F39 C41:F45 C47:F51 C53:F57 C59:F63 C65:F69 C71:F75 C77:F81" name="編輯區"/>
  </protectedRanges>
  <mergeCells count="24">
    <mergeCell ref="A59:A64"/>
    <mergeCell ref="A65:A70"/>
    <mergeCell ref="A71:A76"/>
    <mergeCell ref="A77:A82"/>
    <mergeCell ref="A83:A88"/>
    <mergeCell ref="E27:E28"/>
    <mergeCell ref="A29:A34"/>
    <mergeCell ref="A35:A40"/>
    <mergeCell ref="A41:A46"/>
    <mergeCell ref="A47:A52"/>
    <mergeCell ref="A53:A58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4:F34 C40:F40 C46:F46 C52:F52 C58:F58 C64:F64 C70:F70 C76:F76 G29:G88 C82:F8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研發組組長</cp:lastModifiedBy>
  <cp:lastPrinted>2014-12-29T06:02:18Z</cp:lastPrinted>
  <dcterms:created xsi:type="dcterms:W3CDTF">2014-12-25T06:29:33Z</dcterms:created>
  <dcterms:modified xsi:type="dcterms:W3CDTF">2020-11-16T07:45:56Z</dcterms:modified>
  <cp:category/>
  <cp:version/>
  <cp:contentType/>
  <cp:contentStatus/>
</cp:coreProperties>
</file>